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2"/>
  </bookViews>
  <sheets>
    <sheet name="KP ul" sheetId="1" r:id="rId1"/>
    <sheet name="EU ul" sheetId="2" r:id="rId2"/>
    <sheet name="do 200000" sheetId="3" r:id="rId3"/>
  </sheets>
  <definedNames/>
  <calcPr fullCalcOnLoad="1"/>
</workbook>
</file>

<file path=xl/sharedStrings.xml><?xml version="1.0" encoding="utf-8"?>
<sst xmlns="http://schemas.openxmlformats.org/spreadsheetml/2006/main" count="253" uniqueCount="108">
  <si>
    <t>R.br.</t>
  </si>
  <si>
    <t>Šifra ustanove socijalne skrbi</t>
  </si>
  <si>
    <t>Opis planirane nabave nefinancijske imovine 
(vrsta i opis ulaganja)</t>
  </si>
  <si>
    <t>Račun i naziv računa prema računskom planu</t>
  </si>
  <si>
    <t>Planirani iznos s PDV-om</t>
  </si>
  <si>
    <t>9=(6+7+8)</t>
  </si>
  <si>
    <t>1.</t>
  </si>
  <si>
    <t>2.</t>
  </si>
  <si>
    <t>3.</t>
  </si>
  <si>
    <t>4.</t>
  </si>
  <si>
    <t xml:space="preserve">5. </t>
  </si>
  <si>
    <t>6.</t>
  </si>
  <si>
    <t xml:space="preserve">7. </t>
  </si>
  <si>
    <t xml:space="preserve">8. </t>
  </si>
  <si>
    <t xml:space="preserve">9. </t>
  </si>
  <si>
    <t xml:space="preserve">10. </t>
  </si>
  <si>
    <r>
      <t xml:space="preserve">4124 - </t>
    </r>
    <r>
      <rPr>
        <sz val="10"/>
        <color indexed="8"/>
        <rFont val="Times New Roman"/>
        <family val="1"/>
      </rPr>
      <t>ostala prava</t>
    </r>
  </si>
  <si>
    <r>
      <t>4221 -</t>
    </r>
    <r>
      <rPr>
        <sz val="10"/>
        <color indexed="8"/>
        <rFont val="Times New Roman"/>
        <family val="1"/>
      </rPr>
      <t xml:space="preserve"> uredska oprema i namještaj</t>
    </r>
  </si>
  <si>
    <r>
      <t xml:space="preserve">4212 - </t>
    </r>
    <r>
      <rPr>
        <sz val="10"/>
        <color indexed="8"/>
        <rFont val="Times New Roman"/>
        <family val="1"/>
      </rPr>
      <t>poslovni objekti</t>
    </r>
  </si>
  <si>
    <r>
      <t xml:space="preserve">4223 - </t>
    </r>
    <r>
      <rPr>
        <sz val="10"/>
        <color indexed="8"/>
        <rFont val="Times New Roman"/>
        <family val="1"/>
      </rPr>
      <t>oprema za održavanje i zaštitu</t>
    </r>
  </si>
  <si>
    <r>
      <t xml:space="preserve">4227- </t>
    </r>
    <r>
      <rPr>
        <sz val="10"/>
        <color indexed="8"/>
        <rFont val="Times New Roman"/>
        <family val="1"/>
      </rPr>
      <t>uređaji, strojevi i oprema za ostale namjene</t>
    </r>
  </si>
  <si>
    <r>
      <t xml:space="preserve">4511 - </t>
    </r>
    <r>
      <rPr>
        <sz val="10"/>
        <color indexed="8"/>
        <rFont val="Times New Roman"/>
        <family val="1"/>
      </rPr>
      <t>dodatna ulaganja na građevinskim objektima</t>
    </r>
  </si>
  <si>
    <r>
      <t xml:space="preserve">4521 - </t>
    </r>
    <r>
      <rPr>
        <sz val="10"/>
        <color indexed="8"/>
        <rFont val="Times New Roman"/>
        <family val="1"/>
      </rPr>
      <t>dodatna ulaganja na postrojenjima i opremi</t>
    </r>
  </si>
  <si>
    <r>
      <t xml:space="preserve">4531 - </t>
    </r>
    <r>
      <rPr>
        <sz val="10"/>
        <color indexed="8"/>
        <rFont val="Times New Roman"/>
        <family val="1"/>
      </rPr>
      <t>dodatna ulaganja na prijevoznim sredstvima</t>
    </r>
  </si>
  <si>
    <t>* obrazloženje plana ukoliko zahtjeva više mjesta za pisanje može se dostaviti na zasebnom listu</t>
  </si>
  <si>
    <t>2021.g.</t>
  </si>
  <si>
    <t>2022.g.</t>
  </si>
  <si>
    <t>Naziv nabave financirane iz EU sredstava</t>
  </si>
  <si>
    <t>Ukupna vrijednost ugovora ili procjene nabave</t>
  </si>
  <si>
    <t>Iznos sufinaciranja sredstvima EU</t>
  </si>
  <si>
    <r>
      <t xml:space="preserve">Obrazloženje prijedloga plana*
</t>
    </r>
    <r>
      <rPr>
        <b/>
        <sz val="12"/>
        <color indexed="8"/>
        <rFont val="Times New Roman"/>
        <family val="1"/>
      </rPr>
      <t>(OBAVEZAN UNOS)</t>
    </r>
  </si>
  <si>
    <t>Iznos  sredstava za neprihvatljive troškove</t>
  </si>
  <si>
    <r>
      <t xml:space="preserve">Obrazloženje za neprihavtljive troškove*
</t>
    </r>
    <r>
      <rPr>
        <b/>
        <sz val="12"/>
        <color indexed="8"/>
        <rFont val="Times New Roman"/>
        <family val="1"/>
      </rPr>
      <t>(OBAVEZAN UNOS)</t>
    </r>
  </si>
  <si>
    <t>12=(9+10+11)</t>
  </si>
  <si>
    <t>559</t>
  </si>
  <si>
    <t>DOM ZA ODRASLE OSOBE ZEMUNIK</t>
  </si>
  <si>
    <t>DOMZA ODRASLE OSOBE ZEMUNIK</t>
  </si>
  <si>
    <t>UKUPNO (559):</t>
  </si>
  <si>
    <t xml:space="preserve"> </t>
  </si>
  <si>
    <t>Dom za odrasle osobe Zemunik -559</t>
  </si>
  <si>
    <t>*4227300</t>
  </si>
  <si>
    <t>starost, dotrajalost i kvarovi</t>
  </si>
  <si>
    <t>Ljuštilica krumpira dim 430*430*1000 - 1 kom</t>
  </si>
  <si>
    <t>Plinski štednjak četiri kola 80*90- 1 kom</t>
  </si>
  <si>
    <t>starost i dotrajalost</t>
  </si>
  <si>
    <t>*4224100</t>
  </si>
  <si>
    <t>Klima uređaj 4,6/4,7 kw- 2 kom</t>
  </si>
  <si>
    <t>*4223110</t>
  </si>
  <si>
    <t>Dobava i ugradnja mikroprocesora za lift-2 kom</t>
  </si>
  <si>
    <t>*4511100</t>
  </si>
  <si>
    <t>dotrajalost i kvarovi</t>
  </si>
  <si>
    <t>kolica za prljavo rublje - 2 kom</t>
  </si>
  <si>
    <t>kolica za čisto rublje - 2 kom</t>
  </si>
  <si>
    <t>kuhinja- novo</t>
  </si>
  <si>
    <t>Računalo s monitorom  - 2 kpl</t>
  </si>
  <si>
    <t>*4221100</t>
  </si>
  <si>
    <t>Klupa za dvorište - 2 kom</t>
  </si>
  <si>
    <t>paviljon III - dnevni boravci</t>
  </si>
  <si>
    <t>UKUPNO-559:</t>
  </si>
  <si>
    <t>Obrazloženje prijedloga plana* (OBVEZAN UNOS)</t>
  </si>
  <si>
    <t>Trosjed za dnevni boravak pav III 4 kom</t>
  </si>
  <si>
    <t>Dvosjed za dnevni boravak   Pav III-4 kom</t>
  </si>
  <si>
    <t>Ležeća kolica  za kupanje korisnika - 2 kom</t>
  </si>
  <si>
    <t>skladište -jaka izloženost suncu / Stan korisnika</t>
  </si>
  <si>
    <t>Krevet obični drveni 180*90 - 24 kom</t>
  </si>
  <si>
    <t>Antidekubitalni madrac 190*90- 25 kom</t>
  </si>
  <si>
    <t>Kolica za njegu s tri police s postoljem  s dva držača vreća bočno - 3 kom</t>
  </si>
  <si>
    <t>Noćni ormarić za nepokretne korisnike - 25 kom</t>
  </si>
  <si>
    <t>Stolice za salu ručanje pav. I i III-40 kom</t>
  </si>
  <si>
    <t>*4227301</t>
  </si>
  <si>
    <t>Ormar 60*230, dvodjelni za pav III -15 kom</t>
  </si>
  <si>
    <t>Ormar 80*230, dvodjelni za pav III -10 kom</t>
  </si>
  <si>
    <t xml:space="preserve">Stol drveni za 70*70 ( po sobama korisnika)- 15 kom </t>
  </si>
  <si>
    <t xml:space="preserve">Stol drveni  120*70 ( za dnevne boravke)- 9 kom </t>
  </si>
  <si>
    <t>Ormarić za cipele ( za sobe korisnika) -22 kom</t>
  </si>
  <si>
    <t xml:space="preserve">novo  </t>
  </si>
  <si>
    <t>Sjedalice za III paviljon (sobe i dnevni boravci) -45 kom</t>
  </si>
  <si>
    <t>Antidekubitalni madrac 190*90- 20 kom</t>
  </si>
  <si>
    <t>Noćni ormarić za nepokretne korisnike - 20 kom</t>
  </si>
  <si>
    <t>dotrajalost, prokišnjavanje i gubitak topline</t>
  </si>
  <si>
    <t>Zbog jakih udara vjetra koji često ruši grilje na prozorima na paviljonu III i pričinja veliku materijalnu štetu</t>
  </si>
  <si>
    <t>Bojanje pročelja i bočnih strana paviljona I, II i III s fasadnom bojom</t>
  </si>
  <si>
    <t>Boja propala pod vanjskim utjecajem vremena i pojavile su se pukotine na fasadi</t>
  </si>
  <si>
    <t>Sanacija krovišta i oluka na paviljonu III</t>
  </si>
  <si>
    <t>Zamjena drvene stolarije s pvc prozorima i roletnama -paviljon I i II (110 prozora)</t>
  </si>
  <si>
    <t>Demontaza postojećih grilja i dobava i ugradnja novih roleta ( 155kom)</t>
  </si>
  <si>
    <t>Zbog prokišnjavanja propada drvena krovna konstrukcija i voda curi niz zidove (s unutarnje strane)</t>
  </si>
  <si>
    <t>Posude s pipom za tople napitke (Rf, električni)-  3 kom</t>
  </si>
  <si>
    <t>Plinska nagibna tava 800*900 - kiper -1 kom</t>
  </si>
  <si>
    <t>Hladnjak od 700 lit- 1 kom</t>
  </si>
  <si>
    <t>Profesionalna kruhoreznica snage 750 W- 1 kom</t>
  </si>
  <si>
    <t>Stroj za pranje povrća- 1 kom</t>
  </si>
  <si>
    <t>Stolice za salu ručanje I kat - pav. III-40 kom</t>
  </si>
  <si>
    <t>Perilica rublja ( mala) za paviljon V-1 kom</t>
  </si>
  <si>
    <t>Hladnjak s odvojenom ledenicom (sest soba)-1 kom</t>
  </si>
  <si>
    <t>2023.g.</t>
  </si>
  <si>
    <t>Ukupno    2021-2023.</t>
  </si>
  <si>
    <t>ERDF - nedostatna sredstva za neprihvatljive troškove po projektima financiranim iz EU sredstava za ulaganje u infrastrukturu</t>
  </si>
  <si>
    <t>Ukupno
2021.-2023.g.</t>
  </si>
  <si>
    <t>Kapitalna ulaganja u ustanove socijalne skrbi (građevine i oprema)</t>
  </si>
  <si>
    <t>Krevet za nepokretne korisnike s elektopodizačem - 25 kom</t>
  </si>
  <si>
    <t>Krevet za nepokretne korisnike s elektopodizačem - 20 kom</t>
  </si>
  <si>
    <t>Poboljšanje, zamjena postojeće opreme i investicijsko održavanje građevina (za iznose do 200.000,00 Kn za opremu odnosno 500.000,00 Kn za radove)</t>
  </si>
  <si>
    <t>Ledenica (zamrzivač) 700 lit - 1 kom</t>
  </si>
  <si>
    <t>Univerzalni stroj (sjeckalica za povrće, meso, tijesto)</t>
  </si>
  <si>
    <t>Topla kolica za hranu - 2 kom</t>
  </si>
  <si>
    <t>Sanacija krovišta paviljona V  (elementarna nepogda)</t>
  </si>
  <si>
    <t>Oštećeno krovište/ploča u fizikalnoj terapiji te usljed kiša curi voda u dvoranu fizkalne terapije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</si>
</sst>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[$-41A]d\.\ mmmm\ yyyy\."/>
  </numFmts>
  <fonts count="52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2" fillId="2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wrapText="1"/>
    </xf>
    <xf numFmtId="3" fontId="47" fillId="33" borderId="10" xfId="0" applyNumberFormat="1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3" fontId="47" fillId="33" borderId="17" xfId="0" applyNumberFormat="1" applyFont="1" applyFill="1" applyBorder="1" applyAlignment="1">
      <alignment/>
    </xf>
    <xf numFmtId="3" fontId="47" fillId="33" borderId="18" xfId="0" applyNumberFormat="1" applyFont="1" applyFill="1" applyBorder="1" applyAlignment="1">
      <alignment/>
    </xf>
    <xf numFmtId="3" fontId="47" fillId="33" borderId="16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1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2" fillId="0" borderId="1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3" fontId="50" fillId="33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10" fillId="32" borderId="19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49" fontId="49" fillId="33" borderId="17" xfId="0" applyNumberFormat="1" applyFont="1" applyFill="1" applyBorder="1" applyAlignment="1">
      <alignment horizontal="center" wrapText="1"/>
    </xf>
    <xf numFmtId="49" fontId="49" fillId="33" borderId="18" xfId="0" applyNumberFormat="1" applyFont="1" applyFill="1" applyBorder="1" applyAlignment="1">
      <alignment horizontal="center" wrapText="1"/>
    </xf>
    <xf numFmtId="49" fontId="49" fillId="33" borderId="1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 textRotation="90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D26" sqref="D26"/>
    </sheetView>
  </sheetViews>
  <sheetFormatPr defaultColWidth="9.140625" defaultRowHeight="15"/>
  <cols>
    <col min="1" max="1" width="4.140625" style="0" bestFit="1" customWidth="1"/>
    <col min="2" max="2" width="5.421875" style="0" customWidth="1"/>
    <col min="3" max="3" width="25.57421875" style="0" customWidth="1"/>
    <col min="4" max="4" width="28.57421875" style="0" customWidth="1"/>
    <col min="5" max="5" width="14.8515625" style="0" customWidth="1"/>
    <col min="6" max="6" width="15.28125" style="0" customWidth="1"/>
    <col min="7" max="7" width="16.140625" style="0" customWidth="1"/>
    <col min="8" max="8" width="15.28125" style="0" customWidth="1"/>
    <col min="9" max="9" width="19.00390625" style="0" customWidth="1"/>
  </cols>
  <sheetData>
    <row r="1" spans="1:9" ht="35.25" customHeight="1">
      <c r="A1" s="55" t="s">
        <v>99</v>
      </c>
      <c r="B1" s="55"/>
      <c r="C1" s="55"/>
      <c r="D1" s="55"/>
      <c r="E1" s="55"/>
      <c r="F1" s="55"/>
      <c r="G1" s="55"/>
      <c r="H1" s="55"/>
      <c r="I1" s="55"/>
    </row>
    <row r="2" spans="1:9" s="14" customFormat="1" ht="30.75" customHeight="1">
      <c r="A2" s="20"/>
      <c r="B2" s="17" t="s">
        <v>34</v>
      </c>
      <c r="C2" s="21" t="s">
        <v>36</v>
      </c>
      <c r="D2" s="18"/>
      <c r="E2" s="19"/>
      <c r="F2" s="22"/>
      <c r="G2" s="23"/>
      <c r="H2" s="23"/>
      <c r="I2" s="24"/>
    </row>
    <row r="3" spans="1:9" ht="15.75">
      <c r="A3" s="59" t="s">
        <v>0</v>
      </c>
      <c r="B3" s="61" t="s">
        <v>1</v>
      </c>
      <c r="C3" s="63" t="s">
        <v>2</v>
      </c>
      <c r="D3" s="63" t="s">
        <v>30</v>
      </c>
      <c r="E3" s="63" t="s">
        <v>3</v>
      </c>
      <c r="F3" s="56" t="s">
        <v>4</v>
      </c>
      <c r="G3" s="57"/>
      <c r="H3" s="57"/>
      <c r="I3" s="58"/>
    </row>
    <row r="4" spans="1:9" ht="42.75" customHeight="1">
      <c r="A4" s="60"/>
      <c r="B4" s="62"/>
      <c r="C4" s="64"/>
      <c r="D4" s="64"/>
      <c r="E4" s="64"/>
      <c r="F4" s="1" t="s">
        <v>25</v>
      </c>
      <c r="G4" s="1" t="s">
        <v>26</v>
      </c>
      <c r="H4" s="1" t="s">
        <v>95</v>
      </c>
      <c r="I4" s="2" t="s">
        <v>98</v>
      </c>
    </row>
    <row r="5" spans="1:9" ht="15">
      <c r="A5" s="3">
        <v>1</v>
      </c>
      <c r="B5" s="4">
        <v>2</v>
      </c>
      <c r="C5" s="4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5" t="s">
        <v>5</v>
      </c>
    </row>
    <row r="6" spans="1:9" ht="29.25">
      <c r="A6" s="6" t="s">
        <v>6</v>
      </c>
      <c r="B6" s="6">
        <v>559</v>
      </c>
      <c r="C6" s="6"/>
      <c r="D6" s="6"/>
      <c r="E6" s="7" t="s">
        <v>16</v>
      </c>
      <c r="F6" s="6"/>
      <c r="G6" s="6"/>
      <c r="H6" s="6"/>
      <c r="I6" s="6">
        <f>F6+G6+H6</f>
        <v>0</v>
      </c>
    </row>
    <row r="7" spans="1:9" ht="29.25">
      <c r="A7" s="6" t="s">
        <v>7</v>
      </c>
      <c r="B7" s="6">
        <v>559</v>
      </c>
      <c r="C7" s="6"/>
      <c r="D7" s="6"/>
      <c r="E7" s="7" t="s">
        <v>18</v>
      </c>
      <c r="F7" s="6"/>
      <c r="G7" s="6"/>
      <c r="H7" s="6"/>
      <c r="I7" s="6">
        <f aca="true" t="shared" si="0" ref="I7:I18">F7+G7+H7</f>
        <v>0</v>
      </c>
    </row>
    <row r="8" spans="1:9" ht="42">
      <c r="A8" s="6" t="s">
        <v>8</v>
      </c>
      <c r="B8" s="6">
        <v>559</v>
      </c>
      <c r="C8" s="25" t="s">
        <v>38</v>
      </c>
      <c r="D8" s="6"/>
      <c r="E8" s="7" t="s">
        <v>17</v>
      </c>
      <c r="F8" s="6"/>
      <c r="G8" s="6"/>
      <c r="H8" s="6"/>
      <c r="I8" s="6">
        <f t="shared" si="0"/>
        <v>0</v>
      </c>
    </row>
    <row r="9" spans="1:9" ht="42">
      <c r="A9" s="6" t="s">
        <v>9</v>
      </c>
      <c r="B9" s="6">
        <v>559</v>
      </c>
      <c r="C9" s="6"/>
      <c r="D9" s="6"/>
      <c r="E9" s="7" t="s">
        <v>19</v>
      </c>
      <c r="F9" s="6"/>
      <c r="G9" s="6"/>
      <c r="H9" s="6"/>
      <c r="I9" s="6">
        <f t="shared" si="0"/>
        <v>0</v>
      </c>
    </row>
    <row r="10" spans="1:9" ht="42">
      <c r="A10" s="6" t="s">
        <v>10</v>
      </c>
      <c r="B10" s="6">
        <v>559</v>
      </c>
      <c r="C10" s="6"/>
      <c r="D10" s="6"/>
      <c r="E10" s="7" t="s">
        <v>20</v>
      </c>
      <c r="F10" s="6"/>
      <c r="G10" s="6"/>
      <c r="H10" s="6"/>
      <c r="I10" s="6">
        <f t="shared" si="0"/>
        <v>0</v>
      </c>
    </row>
    <row r="11" spans="1:9" ht="54" customHeight="1">
      <c r="A11" s="8" t="s">
        <v>11</v>
      </c>
      <c r="B11" s="6">
        <v>559</v>
      </c>
      <c r="C11" s="7" t="s">
        <v>84</v>
      </c>
      <c r="D11" s="7" t="s">
        <v>79</v>
      </c>
      <c r="E11" s="7" t="s">
        <v>21</v>
      </c>
      <c r="F11" s="6">
        <v>185000</v>
      </c>
      <c r="G11" s="6">
        <v>100000</v>
      </c>
      <c r="H11" s="6">
        <v>100000</v>
      </c>
      <c r="I11" s="6">
        <f t="shared" si="0"/>
        <v>385000</v>
      </c>
    </row>
    <row r="12" spans="1:9" ht="57.75" customHeight="1">
      <c r="A12" s="6" t="s">
        <v>12</v>
      </c>
      <c r="B12" s="6">
        <v>559</v>
      </c>
      <c r="C12" s="7" t="s">
        <v>85</v>
      </c>
      <c r="D12" s="7" t="s">
        <v>80</v>
      </c>
      <c r="E12" s="7" t="s">
        <v>21</v>
      </c>
      <c r="F12" s="6">
        <v>120000</v>
      </c>
      <c r="G12" s="6">
        <v>110000</v>
      </c>
      <c r="H12" s="6">
        <v>100000</v>
      </c>
      <c r="I12" s="6">
        <f t="shared" si="0"/>
        <v>330000</v>
      </c>
    </row>
    <row r="13" spans="1:9" ht="57.75" customHeight="1">
      <c r="A13" s="6"/>
      <c r="B13" s="6">
        <v>559</v>
      </c>
      <c r="C13" s="7" t="s">
        <v>83</v>
      </c>
      <c r="D13" s="7" t="s">
        <v>86</v>
      </c>
      <c r="E13" s="7" t="s">
        <v>21</v>
      </c>
      <c r="F13" s="52">
        <v>260000</v>
      </c>
      <c r="G13" s="52"/>
      <c r="H13" s="52"/>
      <c r="I13" s="6">
        <f t="shared" si="0"/>
        <v>260000</v>
      </c>
    </row>
    <row r="14" spans="1:9" ht="57.75" customHeight="1">
      <c r="A14" s="6"/>
      <c r="B14" s="6">
        <v>559</v>
      </c>
      <c r="C14" s="7" t="s">
        <v>81</v>
      </c>
      <c r="D14" s="7" t="s">
        <v>82</v>
      </c>
      <c r="E14" s="7" t="s">
        <v>21</v>
      </c>
      <c r="F14" s="6">
        <v>100000</v>
      </c>
      <c r="G14" s="6">
        <v>80000</v>
      </c>
      <c r="H14" s="6">
        <v>90000</v>
      </c>
      <c r="I14" s="6">
        <f t="shared" si="0"/>
        <v>270000</v>
      </c>
    </row>
    <row r="15" spans="1:9" ht="65.25" customHeight="1">
      <c r="A15" s="6"/>
      <c r="B15" s="6">
        <v>559</v>
      </c>
      <c r="C15" s="54" t="s">
        <v>106</v>
      </c>
      <c r="D15" s="7" t="s">
        <v>107</v>
      </c>
      <c r="E15" s="7" t="s">
        <v>22</v>
      </c>
      <c r="F15" s="6">
        <v>250000</v>
      </c>
      <c r="G15" s="6"/>
      <c r="H15" s="6"/>
      <c r="I15" s="6">
        <f t="shared" si="0"/>
        <v>250000</v>
      </c>
    </row>
    <row r="16" spans="1:9" ht="57" customHeight="1">
      <c r="A16" s="8" t="s">
        <v>13</v>
      </c>
      <c r="B16" s="6">
        <v>559</v>
      </c>
      <c r="C16" s="6"/>
      <c r="D16" s="6"/>
      <c r="E16" s="7" t="s">
        <v>23</v>
      </c>
      <c r="F16" s="6"/>
      <c r="G16" s="6"/>
      <c r="H16" s="6"/>
      <c r="I16" s="6">
        <f t="shared" si="0"/>
        <v>0</v>
      </c>
    </row>
    <row r="17" spans="1:9" ht="15.75">
      <c r="A17" s="6" t="s">
        <v>14</v>
      </c>
      <c r="B17" s="6">
        <v>559</v>
      </c>
      <c r="C17" s="6"/>
      <c r="D17" s="6"/>
      <c r="E17" s="6"/>
      <c r="F17" s="6"/>
      <c r="G17" s="6"/>
      <c r="H17" s="6"/>
      <c r="I17" s="6">
        <f t="shared" si="0"/>
        <v>0</v>
      </c>
    </row>
    <row r="18" spans="1:9" ht="16.5" thickBot="1">
      <c r="A18" s="6" t="s">
        <v>15</v>
      </c>
      <c r="B18" s="6">
        <v>559</v>
      </c>
      <c r="C18" s="6"/>
      <c r="D18" s="6"/>
      <c r="E18" s="6"/>
      <c r="F18" s="6"/>
      <c r="G18" s="6"/>
      <c r="H18" s="6"/>
      <c r="I18" s="6">
        <f t="shared" si="0"/>
        <v>0</v>
      </c>
    </row>
    <row r="19" spans="1:9" ht="16.5" thickBot="1">
      <c r="A19" s="9"/>
      <c r="B19" s="10"/>
      <c r="C19" s="11" t="s">
        <v>37</v>
      </c>
      <c r="D19" s="11"/>
      <c r="E19" s="12"/>
      <c r="F19" s="12">
        <f>SUM(F6:F18)</f>
        <v>915000</v>
      </c>
      <c r="G19" s="12">
        <f>SUM(G6:G18)</f>
        <v>290000</v>
      </c>
      <c r="H19" s="12">
        <f>SUM(H6:H18)</f>
        <v>290000</v>
      </c>
      <c r="I19" s="12">
        <f>SUM(I6:I18)</f>
        <v>1495000</v>
      </c>
    </row>
    <row r="21" ht="15">
      <c r="C21" t="s">
        <v>24</v>
      </c>
    </row>
  </sheetData>
  <sheetProtection/>
  <mergeCells count="7">
    <mergeCell ref="A1:I1"/>
    <mergeCell ref="F3:I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3">
      <selection activeCell="N4" sqref="N4"/>
    </sheetView>
  </sheetViews>
  <sheetFormatPr defaultColWidth="9.140625" defaultRowHeight="15"/>
  <cols>
    <col min="1" max="1" width="4.28125" style="0" bestFit="1" customWidth="1"/>
    <col min="2" max="2" width="5.28125" style="0" customWidth="1"/>
    <col min="3" max="3" width="24.140625" style="0" customWidth="1"/>
    <col min="4" max="4" width="11.7109375" style="0" customWidth="1"/>
    <col min="5" max="5" width="11.28125" style="0" customWidth="1"/>
    <col min="6" max="6" width="11.8515625" style="0" customWidth="1"/>
    <col min="7" max="7" width="16.28125" style="0" customWidth="1"/>
    <col min="8" max="8" width="11.421875" style="0" customWidth="1"/>
    <col min="9" max="9" width="13.8515625" style="0" customWidth="1"/>
    <col min="10" max="10" width="13.140625" style="0" customWidth="1"/>
    <col min="11" max="11" width="14.421875" style="0" customWidth="1"/>
    <col min="12" max="12" width="15.00390625" style="0" customWidth="1"/>
  </cols>
  <sheetData>
    <row r="1" spans="1:12" ht="39" customHeight="1">
      <c r="A1" s="67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s="14" customFormat="1" ht="30.75" customHeight="1">
      <c r="A2" s="20"/>
      <c r="B2" s="17" t="s">
        <v>34</v>
      </c>
      <c r="C2" s="21" t="s">
        <v>35</v>
      </c>
      <c r="D2" s="70"/>
      <c r="E2" s="71"/>
      <c r="F2" s="71"/>
      <c r="G2" s="71"/>
      <c r="H2" s="71"/>
      <c r="I2" s="71"/>
      <c r="J2" s="71"/>
      <c r="K2" s="71"/>
      <c r="L2" s="72"/>
    </row>
    <row r="3" spans="1:12" ht="15" customHeight="1">
      <c r="A3" s="59" t="s">
        <v>0</v>
      </c>
      <c r="B3" s="61" t="s">
        <v>1</v>
      </c>
      <c r="C3" s="65" t="s">
        <v>27</v>
      </c>
      <c r="D3" s="65" t="s">
        <v>28</v>
      </c>
      <c r="E3" s="65" t="s">
        <v>29</v>
      </c>
      <c r="F3" s="65" t="s">
        <v>31</v>
      </c>
      <c r="G3" s="65" t="s">
        <v>32</v>
      </c>
      <c r="H3" s="16"/>
      <c r="I3" s="56" t="s">
        <v>4</v>
      </c>
      <c r="J3" s="57"/>
      <c r="K3" s="57"/>
      <c r="L3" s="58"/>
    </row>
    <row r="4" spans="1:12" ht="101.25" customHeight="1">
      <c r="A4" s="60"/>
      <c r="B4" s="62"/>
      <c r="C4" s="66"/>
      <c r="D4" s="66"/>
      <c r="E4" s="66"/>
      <c r="F4" s="66"/>
      <c r="G4" s="66"/>
      <c r="H4" s="15" t="s">
        <v>3</v>
      </c>
      <c r="I4" s="1" t="s">
        <v>25</v>
      </c>
      <c r="J4" s="1" t="s">
        <v>26</v>
      </c>
      <c r="K4" s="1" t="s">
        <v>95</v>
      </c>
      <c r="L4" s="2" t="s">
        <v>98</v>
      </c>
    </row>
    <row r="5" spans="1:12" ht="14.25" customHeight="1">
      <c r="A5" s="3">
        <v>1</v>
      </c>
      <c r="B5" s="4">
        <v>2</v>
      </c>
      <c r="C5" s="4">
        <v>3</v>
      </c>
      <c r="D5" s="4">
        <v>4</v>
      </c>
      <c r="E5" s="3">
        <v>5</v>
      </c>
      <c r="F5" s="3">
        <v>6</v>
      </c>
      <c r="G5" s="3">
        <v>7</v>
      </c>
      <c r="H5" s="3">
        <v>8</v>
      </c>
      <c r="I5" s="4">
        <v>9</v>
      </c>
      <c r="J5" s="3">
        <v>10</v>
      </c>
      <c r="K5" s="4">
        <v>11</v>
      </c>
      <c r="L5" s="5" t="s">
        <v>33</v>
      </c>
    </row>
    <row r="6" spans="1:12" ht="29.25">
      <c r="A6" s="6" t="s">
        <v>6</v>
      </c>
      <c r="B6" s="6">
        <v>559</v>
      </c>
      <c r="C6" s="6"/>
      <c r="D6" s="6"/>
      <c r="E6" s="7"/>
      <c r="F6" s="7"/>
      <c r="G6" s="7"/>
      <c r="H6" s="7" t="s">
        <v>16</v>
      </c>
      <c r="I6" s="6"/>
      <c r="J6" s="6"/>
      <c r="K6" s="6"/>
      <c r="L6" s="6"/>
    </row>
    <row r="7" spans="1:12" ht="42">
      <c r="A7" s="6" t="s">
        <v>7</v>
      </c>
      <c r="B7" s="6">
        <v>559</v>
      </c>
      <c r="C7" s="6"/>
      <c r="D7" s="6"/>
      <c r="E7" s="7"/>
      <c r="F7" s="7"/>
      <c r="G7" s="7"/>
      <c r="H7" s="7" t="s">
        <v>18</v>
      </c>
      <c r="I7" s="6"/>
      <c r="J7" s="6"/>
      <c r="K7" s="6"/>
      <c r="L7" s="6"/>
    </row>
    <row r="8" spans="1:12" ht="54.75">
      <c r="A8" s="6" t="s">
        <v>8</v>
      </c>
      <c r="B8" s="6">
        <v>559</v>
      </c>
      <c r="C8" s="6"/>
      <c r="D8" s="6"/>
      <c r="E8" s="7"/>
      <c r="F8" s="7"/>
      <c r="G8" s="7"/>
      <c r="H8" s="7" t="s">
        <v>17</v>
      </c>
      <c r="I8" s="6"/>
      <c r="J8" s="6"/>
      <c r="K8" s="6"/>
      <c r="L8" s="6"/>
    </row>
    <row r="9" spans="1:12" ht="54.75">
      <c r="A9" s="6" t="s">
        <v>9</v>
      </c>
      <c r="B9" s="6">
        <v>559</v>
      </c>
      <c r="C9" s="7"/>
      <c r="D9" s="6"/>
      <c r="E9" s="7"/>
      <c r="F9" s="7"/>
      <c r="G9" s="7"/>
      <c r="H9" s="7" t="s">
        <v>19</v>
      </c>
      <c r="I9" s="6"/>
      <c r="J9" s="6"/>
      <c r="K9" s="6"/>
      <c r="L9" s="6"/>
    </row>
    <row r="10" spans="1:12" ht="80.25">
      <c r="A10" s="6" t="s">
        <v>10</v>
      </c>
      <c r="B10" s="6">
        <v>559</v>
      </c>
      <c r="C10" s="6"/>
      <c r="D10" s="6"/>
      <c r="E10" s="7"/>
      <c r="F10" s="7"/>
      <c r="G10" s="7"/>
      <c r="H10" s="7" t="s">
        <v>20</v>
      </c>
      <c r="I10" s="6"/>
      <c r="J10" s="6"/>
      <c r="K10" s="6"/>
      <c r="L10" s="6"/>
    </row>
    <row r="11" spans="1:12" ht="67.5">
      <c r="A11" s="8" t="s">
        <v>11</v>
      </c>
      <c r="B11" s="6">
        <v>559</v>
      </c>
      <c r="C11" s="7"/>
      <c r="D11" s="6"/>
      <c r="E11" s="7"/>
      <c r="F11" s="7"/>
      <c r="G11" s="7"/>
      <c r="H11" s="7" t="s">
        <v>21</v>
      </c>
      <c r="I11" s="6"/>
      <c r="J11" s="6"/>
      <c r="K11" s="6"/>
      <c r="L11" s="6"/>
    </row>
    <row r="12" spans="1:12" ht="67.5">
      <c r="A12" s="6" t="s">
        <v>12</v>
      </c>
      <c r="B12" s="6">
        <v>559</v>
      </c>
      <c r="C12" s="6"/>
      <c r="D12" s="6"/>
      <c r="E12" s="7"/>
      <c r="F12" s="7"/>
      <c r="G12" s="7"/>
      <c r="H12" s="7" t="s">
        <v>22</v>
      </c>
      <c r="I12" s="6"/>
      <c r="J12" s="6"/>
      <c r="K12" s="6"/>
      <c r="L12" s="6"/>
    </row>
    <row r="13" spans="1:12" ht="67.5">
      <c r="A13" s="8" t="s">
        <v>13</v>
      </c>
      <c r="B13" s="6">
        <v>559</v>
      </c>
      <c r="C13" s="6"/>
      <c r="D13" s="6"/>
      <c r="E13" s="7"/>
      <c r="F13" s="7"/>
      <c r="G13" s="7"/>
      <c r="H13" s="7" t="s">
        <v>23</v>
      </c>
      <c r="I13" s="6"/>
      <c r="J13" s="6"/>
      <c r="K13" s="6"/>
      <c r="L13" s="6"/>
    </row>
    <row r="14" spans="1:12" ht="15.75">
      <c r="A14" s="6" t="s">
        <v>14</v>
      </c>
      <c r="B14" s="6">
        <v>559</v>
      </c>
      <c r="C14" s="6"/>
      <c r="D14" s="6"/>
      <c r="E14" s="7"/>
      <c r="F14" s="7"/>
      <c r="G14" s="7"/>
      <c r="H14" s="7"/>
      <c r="I14" s="6"/>
      <c r="J14" s="6"/>
      <c r="K14" s="6"/>
      <c r="L14" s="6"/>
    </row>
    <row r="15" spans="1:12" ht="16.5" thickBot="1">
      <c r="A15" s="6" t="s">
        <v>15</v>
      </c>
      <c r="B15" s="6">
        <v>559</v>
      </c>
      <c r="C15" s="6"/>
      <c r="D15" s="6"/>
      <c r="E15" s="7"/>
      <c r="F15" s="7"/>
      <c r="G15" s="7"/>
      <c r="H15" s="7"/>
      <c r="I15" s="6"/>
      <c r="J15" s="6"/>
      <c r="K15" s="6"/>
      <c r="L15" s="6"/>
    </row>
    <row r="16" spans="1:12" ht="16.5" thickBot="1">
      <c r="A16" s="9"/>
      <c r="B16" s="10"/>
      <c r="C16" s="11" t="s">
        <v>37</v>
      </c>
      <c r="D16" s="11"/>
      <c r="E16" s="12"/>
      <c r="F16" s="12">
        <f>SUM(F6:F15)</f>
        <v>0</v>
      </c>
      <c r="G16" s="12"/>
      <c r="H16" s="12">
        <f>SUM(H6:H15)</f>
        <v>0</v>
      </c>
      <c r="I16" s="12">
        <f>SUM(I6:I15)</f>
        <v>0</v>
      </c>
      <c r="J16" s="12">
        <f>SUM(J6:J15)</f>
        <v>0</v>
      </c>
      <c r="K16" s="12">
        <f>SUM(K6:K15)</f>
        <v>0</v>
      </c>
      <c r="L16" s="12">
        <f>SUM(L6:L15)</f>
        <v>0</v>
      </c>
    </row>
    <row r="18" ht="15">
      <c r="C18" t="s">
        <v>24</v>
      </c>
    </row>
  </sheetData>
  <sheetProtection/>
  <mergeCells count="10">
    <mergeCell ref="G3:G4"/>
    <mergeCell ref="A1:L1"/>
    <mergeCell ref="F3:F4"/>
    <mergeCell ref="A3:A4"/>
    <mergeCell ref="B3:B4"/>
    <mergeCell ref="C3:C4"/>
    <mergeCell ref="D3:D4"/>
    <mergeCell ref="E3:E4"/>
    <mergeCell ref="I3:L3"/>
    <mergeCell ref="D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3.140625" style="13" customWidth="1"/>
    <col min="2" max="2" width="4.28125" style="13" customWidth="1"/>
    <col min="3" max="3" width="53.57421875" style="13" customWidth="1"/>
    <col min="4" max="4" width="27.8515625" style="13" customWidth="1"/>
    <col min="5" max="5" width="12.57421875" style="13" customWidth="1"/>
    <col min="6" max="6" width="9.7109375" style="13" customWidth="1"/>
    <col min="7" max="7" width="10.421875" style="13" customWidth="1"/>
    <col min="8" max="8" width="11.28125" style="13" customWidth="1"/>
    <col min="9" max="9" width="12.00390625" style="13" customWidth="1"/>
    <col min="10" max="16384" width="9.140625" style="13" customWidth="1"/>
  </cols>
  <sheetData>
    <row r="1" spans="1:9" ht="15.75">
      <c r="A1" s="73" t="s">
        <v>102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3"/>
      <c r="B2" s="73"/>
      <c r="C2" s="73"/>
      <c r="D2" s="73"/>
      <c r="E2" s="73"/>
      <c r="F2" s="73"/>
      <c r="G2" s="73"/>
      <c r="H2" s="73"/>
      <c r="I2" s="73"/>
    </row>
    <row r="3" spans="1:9" ht="15.75">
      <c r="A3" s="53"/>
      <c r="B3" s="53"/>
      <c r="C3" s="53"/>
      <c r="D3" s="53"/>
      <c r="E3" s="53"/>
      <c r="F3" s="53"/>
      <c r="G3" s="53"/>
      <c r="H3" s="53"/>
      <c r="I3" s="53"/>
    </row>
    <row r="4" spans="1:3" ht="16.5" thickBot="1">
      <c r="A4" s="27" t="s">
        <v>38</v>
      </c>
      <c r="C4" s="26" t="s">
        <v>39</v>
      </c>
    </row>
    <row r="5" spans="1:9" ht="33.75" customHeight="1">
      <c r="A5" s="74" t="s">
        <v>0</v>
      </c>
      <c r="B5" s="76" t="s">
        <v>1</v>
      </c>
      <c r="C5" s="77" t="s">
        <v>2</v>
      </c>
      <c r="D5" s="77" t="s">
        <v>59</v>
      </c>
      <c r="E5" s="77" t="s">
        <v>3</v>
      </c>
      <c r="F5" s="78" t="s">
        <v>4</v>
      </c>
      <c r="G5" s="79"/>
      <c r="H5" s="79"/>
      <c r="I5" s="80"/>
    </row>
    <row r="6" spans="1:9" ht="45" customHeight="1">
      <c r="A6" s="75"/>
      <c r="B6" s="62"/>
      <c r="C6" s="64"/>
      <c r="D6" s="64"/>
      <c r="E6" s="64"/>
      <c r="F6" s="1">
        <v>2021</v>
      </c>
      <c r="G6" s="1" t="s">
        <v>26</v>
      </c>
      <c r="H6" s="1" t="s">
        <v>95</v>
      </c>
      <c r="I6" s="28" t="s">
        <v>96</v>
      </c>
    </row>
    <row r="7" spans="1:9" ht="12.75" customHeight="1">
      <c r="A7" s="29">
        <v>1</v>
      </c>
      <c r="B7" s="30">
        <v>2</v>
      </c>
      <c r="C7" s="5">
        <v>3</v>
      </c>
      <c r="D7" s="30">
        <v>4</v>
      </c>
      <c r="E7" s="5">
        <v>5</v>
      </c>
      <c r="F7" s="30">
        <v>6</v>
      </c>
      <c r="G7" s="5">
        <v>7</v>
      </c>
      <c r="H7" s="30">
        <v>8</v>
      </c>
      <c r="I7" s="31" t="s">
        <v>5</v>
      </c>
    </row>
    <row r="8" spans="1:9" ht="15.75">
      <c r="A8" s="32">
        <v>1</v>
      </c>
      <c r="B8" s="6">
        <v>559</v>
      </c>
      <c r="C8" s="6" t="s">
        <v>88</v>
      </c>
      <c r="D8" s="6" t="s">
        <v>41</v>
      </c>
      <c r="E8" s="34" t="s">
        <v>40</v>
      </c>
      <c r="F8" s="34">
        <v>40000</v>
      </c>
      <c r="G8" s="34"/>
      <c r="H8" s="34"/>
      <c r="I8" s="35">
        <f aca="true" t="shared" si="0" ref="I8:I57">F8+G8+H8</f>
        <v>40000</v>
      </c>
    </row>
    <row r="9" spans="1:9" ht="15.75">
      <c r="A9" s="32">
        <v>2</v>
      </c>
      <c r="B9" s="6">
        <v>559</v>
      </c>
      <c r="C9" s="6" t="s">
        <v>42</v>
      </c>
      <c r="D9" s="6" t="s">
        <v>41</v>
      </c>
      <c r="E9" s="34" t="s">
        <v>40</v>
      </c>
      <c r="F9" s="34">
        <v>17300</v>
      </c>
      <c r="G9" s="34"/>
      <c r="H9" s="34"/>
      <c r="I9" s="35">
        <f t="shared" si="0"/>
        <v>17300</v>
      </c>
    </row>
    <row r="10" spans="1:9" ht="15.75">
      <c r="A10" s="32">
        <v>3</v>
      </c>
      <c r="B10" s="6">
        <v>559</v>
      </c>
      <c r="C10" s="6" t="s">
        <v>43</v>
      </c>
      <c r="D10" s="6" t="s">
        <v>41</v>
      </c>
      <c r="E10" s="34" t="s">
        <v>40</v>
      </c>
      <c r="F10" s="34">
        <v>12500</v>
      </c>
      <c r="G10" s="34"/>
      <c r="H10" s="34"/>
      <c r="I10" s="35">
        <f t="shared" si="0"/>
        <v>12500</v>
      </c>
    </row>
    <row r="11" spans="1:9" ht="15.75">
      <c r="A11" s="32">
        <v>4</v>
      </c>
      <c r="B11" s="6">
        <v>559</v>
      </c>
      <c r="C11" s="6" t="s">
        <v>105</v>
      </c>
      <c r="D11" s="6" t="s">
        <v>44</v>
      </c>
      <c r="E11" s="34" t="s">
        <v>40</v>
      </c>
      <c r="F11" s="34">
        <v>20000</v>
      </c>
      <c r="G11" s="34"/>
      <c r="H11" s="34"/>
      <c r="I11" s="35">
        <f t="shared" si="0"/>
        <v>20000</v>
      </c>
    </row>
    <row r="12" spans="1:9" ht="15.75">
      <c r="A12" s="32">
        <v>5</v>
      </c>
      <c r="B12" s="6">
        <v>559</v>
      </c>
      <c r="C12" s="6" t="s">
        <v>89</v>
      </c>
      <c r="D12" s="6" t="s">
        <v>41</v>
      </c>
      <c r="E12" s="34" t="s">
        <v>40</v>
      </c>
      <c r="F12" s="34">
        <v>12000</v>
      </c>
      <c r="G12" s="34"/>
      <c r="H12" s="34"/>
      <c r="I12" s="35">
        <f t="shared" si="0"/>
        <v>12000</v>
      </c>
    </row>
    <row r="13" spans="1:9" ht="15.75">
      <c r="A13" s="32">
        <v>5</v>
      </c>
      <c r="B13" s="6">
        <v>559</v>
      </c>
      <c r="C13" s="6" t="s">
        <v>103</v>
      </c>
      <c r="D13" s="6" t="s">
        <v>41</v>
      </c>
      <c r="E13" s="34" t="s">
        <v>69</v>
      </c>
      <c r="F13" s="34">
        <v>12000</v>
      </c>
      <c r="G13" s="34"/>
      <c r="H13" s="34"/>
      <c r="I13" s="35">
        <f t="shared" si="0"/>
        <v>12000</v>
      </c>
    </row>
    <row r="14" spans="1:9" ht="15.75">
      <c r="A14" s="32">
        <v>6</v>
      </c>
      <c r="B14" s="6">
        <v>559</v>
      </c>
      <c r="C14" s="6" t="s">
        <v>90</v>
      </c>
      <c r="D14" s="6" t="s">
        <v>41</v>
      </c>
      <c r="E14" s="34" t="s">
        <v>40</v>
      </c>
      <c r="F14" s="34">
        <v>15000</v>
      </c>
      <c r="G14" s="34"/>
      <c r="H14" s="34"/>
      <c r="I14" s="35">
        <f t="shared" si="0"/>
        <v>15000</v>
      </c>
    </row>
    <row r="15" spans="1:9" ht="15.75">
      <c r="A15" s="32"/>
      <c r="B15" s="6">
        <v>559</v>
      </c>
      <c r="C15" s="6" t="s">
        <v>104</v>
      </c>
      <c r="D15" s="6" t="s">
        <v>41</v>
      </c>
      <c r="E15" s="34" t="s">
        <v>69</v>
      </c>
      <c r="F15" s="34"/>
      <c r="G15" s="34"/>
      <c r="H15" s="34"/>
      <c r="I15" s="35"/>
    </row>
    <row r="16" spans="1:9" ht="15.75">
      <c r="A16" s="32">
        <v>7</v>
      </c>
      <c r="B16" s="6">
        <v>559</v>
      </c>
      <c r="C16" s="6" t="s">
        <v>91</v>
      </c>
      <c r="D16" s="6" t="s">
        <v>53</v>
      </c>
      <c r="E16" s="34" t="s">
        <v>40</v>
      </c>
      <c r="F16" s="34">
        <v>30000</v>
      </c>
      <c r="G16" s="34"/>
      <c r="H16" s="34"/>
      <c r="I16" s="35">
        <f t="shared" si="0"/>
        <v>30000</v>
      </c>
    </row>
    <row r="17" spans="1:9" ht="15.75">
      <c r="A17" s="32">
        <v>8</v>
      </c>
      <c r="B17" s="6">
        <v>559</v>
      </c>
      <c r="C17" s="6" t="s">
        <v>100</v>
      </c>
      <c r="D17" s="6" t="s">
        <v>44</v>
      </c>
      <c r="E17" s="34" t="s">
        <v>45</v>
      </c>
      <c r="F17" s="34">
        <v>250000</v>
      </c>
      <c r="G17" s="34"/>
      <c r="H17" s="34"/>
      <c r="I17" s="35">
        <f t="shared" si="0"/>
        <v>250000</v>
      </c>
    </row>
    <row r="18" spans="1:9" ht="15.75">
      <c r="A18" s="32">
        <v>9</v>
      </c>
      <c r="B18" s="6">
        <v>559</v>
      </c>
      <c r="C18" s="6" t="s">
        <v>64</v>
      </c>
      <c r="D18" s="6" t="s">
        <v>44</v>
      </c>
      <c r="E18" s="34" t="s">
        <v>40</v>
      </c>
      <c r="F18" s="34">
        <v>48000</v>
      </c>
      <c r="G18" s="34"/>
      <c r="H18" s="34"/>
      <c r="I18" s="35">
        <f t="shared" si="0"/>
        <v>48000</v>
      </c>
    </row>
    <row r="19" spans="1:9" ht="15.75">
      <c r="A19" s="32">
        <v>10</v>
      </c>
      <c r="B19" s="6">
        <v>559</v>
      </c>
      <c r="C19" s="6" t="s">
        <v>65</v>
      </c>
      <c r="D19" s="6" t="s">
        <v>44</v>
      </c>
      <c r="E19" s="34" t="s">
        <v>45</v>
      </c>
      <c r="F19" s="34">
        <v>50000</v>
      </c>
      <c r="G19" s="34"/>
      <c r="H19" s="34"/>
      <c r="I19" s="35">
        <f t="shared" si="0"/>
        <v>50000</v>
      </c>
    </row>
    <row r="20" spans="1:9" ht="15.75">
      <c r="A20" s="32">
        <v>11</v>
      </c>
      <c r="B20" s="6">
        <v>559</v>
      </c>
      <c r="C20" s="6" t="s">
        <v>67</v>
      </c>
      <c r="D20" s="6" t="s">
        <v>44</v>
      </c>
      <c r="E20" s="34" t="s">
        <v>40</v>
      </c>
      <c r="F20" s="34">
        <v>75000</v>
      </c>
      <c r="G20" s="34"/>
      <c r="H20" s="34"/>
      <c r="I20" s="35">
        <f t="shared" si="0"/>
        <v>75000</v>
      </c>
    </row>
    <row r="21" spans="1:9" ht="15.75">
      <c r="A21" s="32">
        <v>12</v>
      </c>
      <c r="B21" s="6">
        <v>559</v>
      </c>
      <c r="C21" s="6" t="s">
        <v>70</v>
      </c>
      <c r="D21" s="6" t="s">
        <v>44</v>
      </c>
      <c r="E21" s="34" t="s">
        <v>40</v>
      </c>
      <c r="F21" s="34">
        <v>22500</v>
      </c>
      <c r="G21" s="34"/>
      <c r="H21" s="34"/>
      <c r="I21" s="35">
        <f t="shared" si="0"/>
        <v>22500</v>
      </c>
    </row>
    <row r="22" spans="1:9" ht="15.75">
      <c r="A22" s="32">
        <v>13</v>
      </c>
      <c r="B22" s="6">
        <v>559</v>
      </c>
      <c r="C22" s="6" t="s">
        <v>71</v>
      </c>
      <c r="D22" s="6" t="s">
        <v>44</v>
      </c>
      <c r="E22" s="34" t="s">
        <v>40</v>
      </c>
      <c r="F22" s="34">
        <v>15000</v>
      </c>
      <c r="G22" s="34"/>
      <c r="H22" s="34"/>
      <c r="I22" s="35">
        <f t="shared" si="0"/>
        <v>15000</v>
      </c>
    </row>
    <row r="23" spans="1:9" ht="15.75">
      <c r="A23" s="32">
        <v>14</v>
      </c>
      <c r="B23" s="6">
        <v>559</v>
      </c>
      <c r="C23" s="6" t="s">
        <v>72</v>
      </c>
      <c r="D23" s="6" t="s">
        <v>44</v>
      </c>
      <c r="E23" s="34" t="s">
        <v>40</v>
      </c>
      <c r="F23" s="34">
        <v>12000</v>
      </c>
      <c r="G23" s="34"/>
      <c r="H23" s="34"/>
      <c r="I23" s="35">
        <f t="shared" si="0"/>
        <v>12000</v>
      </c>
    </row>
    <row r="24" spans="1:9" ht="15.75">
      <c r="A24" s="32">
        <v>15</v>
      </c>
      <c r="B24" s="6">
        <v>559</v>
      </c>
      <c r="C24" s="6" t="s">
        <v>73</v>
      </c>
      <c r="D24" s="6" t="s">
        <v>44</v>
      </c>
      <c r="E24" s="34" t="s">
        <v>40</v>
      </c>
      <c r="F24" s="34">
        <v>6000</v>
      </c>
      <c r="G24" s="34"/>
      <c r="H24" s="34"/>
      <c r="I24" s="35">
        <f t="shared" si="0"/>
        <v>6000</v>
      </c>
    </row>
    <row r="25" spans="1:9" ht="15.75">
      <c r="A25" s="32">
        <v>16</v>
      </c>
      <c r="B25" s="6">
        <v>559</v>
      </c>
      <c r="C25" s="6" t="s">
        <v>74</v>
      </c>
      <c r="D25" s="6" t="s">
        <v>75</v>
      </c>
      <c r="E25" s="34" t="s">
        <v>40</v>
      </c>
      <c r="F25" s="34">
        <v>11000</v>
      </c>
      <c r="G25" s="34"/>
      <c r="H25" s="34"/>
      <c r="I25" s="35">
        <f t="shared" si="0"/>
        <v>11000</v>
      </c>
    </row>
    <row r="26" spans="1:9" ht="15.75">
      <c r="A26" s="32">
        <v>18</v>
      </c>
      <c r="B26" s="6">
        <v>559</v>
      </c>
      <c r="C26" s="6" t="s">
        <v>76</v>
      </c>
      <c r="D26" s="6" t="s">
        <v>44</v>
      </c>
      <c r="E26" s="34" t="s">
        <v>40</v>
      </c>
      <c r="F26" s="34">
        <v>25000</v>
      </c>
      <c r="G26" s="34"/>
      <c r="H26" s="34"/>
      <c r="I26" s="35">
        <f t="shared" si="0"/>
        <v>25000</v>
      </c>
    </row>
    <row r="27" spans="1:9" ht="31.5">
      <c r="A27" s="32">
        <v>19</v>
      </c>
      <c r="B27" s="6">
        <v>559</v>
      </c>
      <c r="C27" s="7" t="s">
        <v>66</v>
      </c>
      <c r="D27" s="6" t="s">
        <v>44</v>
      </c>
      <c r="E27" s="34" t="s">
        <v>45</v>
      </c>
      <c r="F27" s="34">
        <v>9000</v>
      </c>
      <c r="G27" s="34"/>
      <c r="H27" s="34"/>
      <c r="I27" s="35">
        <f>F27+G27+H27</f>
        <v>9000</v>
      </c>
    </row>
    <row r="28" spans="1:9" ht="15.75">
      <c r="A28" s="32">
        <v>20</v>
      </c>
      <c r="B28" s="6">
        <v>559</v>
      </c>
      <c r="C28" s="7" t="s">
        <v>62</v>
      </c>
      <c r="D28" s="6" t="s">
        <v>44</v>
      </c>
      <c r="E28" s="34" t="s">
        <v>45</v>
      </c>
      <c r="F28" s="34">
        <v>8000</v>
      </c>
      <c r="G28" s="34"/>
      <c r="H28" s="34"/>
      <c r="I28" s="35">
        <f>F28+G28+H28</f>
        <v>8000</v>
      </c>
    </row>
    <row r="29" spans="1:13" ht="15.75">
      <c r="A29" s="32">
        <v>21</v>
      </c>
      <c r="B29" s="6">
        <v>559</v>
      </c>
      <c r="C29" s="33" t="s">
        <v>60</v>
      </c>
      <c r="D29" s="33" t="s">
        <v>44</v>
      </c>
      <c r="E29" s="49" t="s">
        <v>40</v>
      </c>
      <c r="F29" s="49">
        <v>14000</v>
      </c>
      <c r="G29" s="49"/>
      <c r="H29" s="49"/>
      <c r="I29" s="50">
        <f t="shared" si="0"/>
        <v>14000</v>
      </c>
      <c r="M29" s="13" t="s">
        <v>38</v>
      </c>
    </row>
    <row r="30" spans="1:9" ht="15.75">
      <c r="A30" s="32">
        <v>22</v>
      </c>
      <c r="B30" s="6">
        <v>559</v>
      </c>
      <c r="C30" s="33" t="s">
        <v>61</v>
      </c>
      <c r="D30" s="33" t="s">
        <v>44</v>
      </c>
      <c r="E30" s="49" t="s">
        <v>40</v>
      </c>
      <c r="F30" s="49">
        <v>8000</v>
      </c>
      <c r="G30" s="49"/>
      <c r="H30" s="49"/>
      <c r="I30" s="50">
        <f t="shared" si="0"/>
        <v>8000</v>
      </c>
    </row>
    <row r="31" spans="1:9" ht="15.75">
      <c r="A31" s="32">
        <v>23</v>
      </c>
      <c r="B31" s="6">
        <v>559</v>
      </c>
      <c r="C31" s="6" t="s">
        <v>68</v>
      </c>
      <c r="D31" s="6" t="s">
        <v>44</v>
      </c>
      <c r="E31" s="34" t="s">
        <v>40</v>
      </c>
      <c r="F31" s="34">
        <v>10000</v>
      </c>
      <c r="G31" s="34"/>
      <c r="H31" s="34"/>
      <c r="I31" s="35">
        <f t="shared" si="0"/>
        <v>10000</v>
      </c>
    </row>
    <row r="32" spans="1:9" s="38" customFormat="1" ht="31.5">
      <c r="A32" s="32">
        <v>25</v>
      </c>
      <c r="B32" s="36">
        <v>559</v>
      </c>
      <c r="C32" s="6" t="s">
        <v>46</v>
      </c>
      <c r="D32" s="7" t="s">
        <v>63</v>
      </c>
      <c r="E32" s="34" t="s">
        <v>47</v>
      </c>
      <c r="F32" s="34">
        <v>12000</v>
      </c>
      <c r="G32" s="48"/>
      <c r="H32" s="48"/>
      <c r="I32" s="35">
        <f t="shared" si="0"/>
        <v>12000</v>
      </c>
    </row>
    <row r="33" spans="1:9" s="38" customFormat="1" ht="15.75">
      <c r="A33" s="32">
        <v>26</v>
      </c>
      <c r="B33" s="36">
        <v>559</v>
      </c>
      <c r="C33" s="36" t="s">
        <v>48</v>
      </c>
      <c r="D33" s="36" t="s">
        <v>41</v>
      </c>
      <c r="E33" s="37" t="s">
        <v>49</v>
      </c>
      <c r="F33" s="37">
        <v>80000</v>
      </c>
      <c r="G33" s="37"/>
      <c r="H33" s="37"/>
      <c r="I33" s="35">
        <f t="shared" si="0"/>
        <v>80000</v>
      </c>
    </row>
    <row r="34" spans="1:9" ht="15.75">
      <c r="A34" s="32">
        <v>27</v>
      </c>
      <c r="B34" s="6">
        <v>559</v>
      </c>
      <c r="C34" s="6" t="s">
        <v>54</v>
      </c>
      <c r="D34" s="6" t="s">
        <v>41</v>
      </c>
      <c r="E34" s="34" t="s">
        <v>55</v>
      </c>
      <c r="F34" s="39">
        <v>10000</v>
      </c>
      <c r="G34" s="39"/>
      <c r="H34" s="39"/>
      <c r="I34" s="35">
        <f>F34+G34+H34</f>
        <v>10000</v>
      </c>
    </row>
    <row r="35" spans="1:9" ht="15.75">
      <c r="A35" s="32">
        <v>28</v>
      </c>
      <c r="B35" s="6">
        <v>559</v>
      </c>
      <c r="C35" s="51" t="s">
        <v>94</v>
      </c>
      <c r="D35" s="6" t="s">
        <v>41</v>
      </c>
      <c r="E35" s="34" t="s">
        <v>40</v>
      </c>
      <c r="F35" s="49">
        <v>3000</v>
      </c>
      <c r="G35" s="47"/>
      <c r="H35" s="47"/>
      <c r="I35" s="35">
        <f>F35+G35+H35</f>
        <v>3000</v>
      </c>
    </row>
    <row r="36" spans="1:9" ht="15.75">
      <c r="A36" s="32">
        <v>29</v>
      </c>
      <c r="B36" s="6">
        <v>559</v>
      </c>
      <c r="C36" s="6" t="s">
        <v>93</v>
      </c>
      <c r="D36" s="6" t="s">
        <v>50</v>
      </c>
      <c r="E36" s="34" t="s">
        <v>40</v>
      </c>
      <c r="F36" s="34">
        <v>3000</v>
      </c>
      <c r="G36" s="34"/>
      <c r="H36" s="34"/>
      <c r="I36" s="35">
        <f>F36+G36+H36</f>
        <v>3000</v>
      </c>
    </row>
    <row r="37" spans="1:9" ht="15.75">
      <c r="A37" s="32">
        <v>30</v>
      </c>
      <c r="B37" s="6">
        <v>559</v>
      </c>
      <c r="C37" s="52" t="s">
        <v>87</v>
      </c>
      <c r="D37" s="52" t="s">
        <v>75</v>
      </c>
      <c r="E37" s="34" t="s">
        <v>69</v>
      </c>
      <c r="F37" s="34">
        <v>9000</v>
      </c>
      <c r="G37" s="34"/>
      <c r="H37" s="34"/>
      <c r="I37" s="35">
        <f>F37+G37+H37</f>
        <v>9000</v>
      </c>
    </row>
    <row r="38" spans="1:9" ht="15.75">
      <c r="A38" s="32">
        <v>31</v>
      </c>
      <c r="B38" s="6">
        <v>559</v>
      </c>
      <c r="C38" s="6" t="s">
        <v>51</v>
      </c>
      <c r="D38" s="6" t="s">
        <v>44</v>
      </c>
      <c r="E38" s="34" t="s">
        <v>40</v>
      </c>
      <c r="F38" s="34"/>
      <c r="G38" s="34">
        <v>5400</v>
      </c>
      <c r="H38" s="34"/>
      <c r="I38" s="35">
        <f t="shared" si="0"/>
        <v>5400</v>
      </c>
    </row>
    <row r="39" spans="1:9" ht="15.75">
      <c r="A39" s="32">
        <v>32</v>
      </c>
      <c r="B39" s="6">
        <v>559</v>
      </c>
      <c r="C39" s="6" t="s">
        <v>52</v>
      </c>
      <c r="D39" s="6" t="s">
        <v>44</v>
      </c>
      <c r="E39" s="34" t="s">
        <v>40</v>
      </c>
      <c r="F39" s="34"/>
      <c r="G39" s="34">
        <v>8000</v>
      </c>
      <c r="H39" s="34"/>
      <c r="I39" s="35">
        <f t="shared" si="0"/>
        <v>8000</v>
      </c>
    </row>
    <row r="40" spans="1:9" ht="15.75">
      <c r="A40" s="32">
        <v>35</v>
      </c>
      <c r="B40" s="6">
        <v>559</v>
      </c>
      <c r="C40" s="6" t="s">
        <v>92</v>
      </c>
      <c r="D40" s="6" t="s">
        <v>44</v>
      </c>
      <c r="E40" s="34" t="s">
        <v>40</v>
      </c>
      <c r="F40" s="34"/>
      <c r="G40" s="34">
        <v>10000</v>
      </c>
      <c r="H40" s="34"/>
      <c r="I40" s="35">
        <f t="shared" si="0"/>
        <v>10000</v>
      </c>
    </row>
    <row r="41" spans="1:9" ht="15.75">
      <c r="A41" s="32">
        <v>36</v>
      </c>
      <c r="B41" s="6">
        <v>559</v>
      </c>
      <c r="C41" s="6" t="s">
        <v>100</v>
      </c>
      <c r="D41" s="6" t="s">
        <v>44</v>
      </c>
      <c r="E41" s="34" t="s">
        <v>45</v>
      </c>
      <c r="F41" s="34"/>
      <c r="G41" s="34">
        <v>250000</v>
      </c>
      <c r="H41" s="34"/>
      <c r="I41" s="35">
        <f aca="true" t="shared" si="1" ref="I41:I48">F41+G41+H41</f>
        <v>250000</v>
      </c>
    </row>
    <row r="42" spans="1:9" ht="15.75">
      <c r="A42" s="32">
        <v>37</v>
      </c>
      <c r="B42" s="6">
        <v>559</v>
      </c>
      <c r="C42" s="6" t="s">
        <v>64</v>
      </c>
      <c r="D42" s="6" t="s">
        <v>44</v>
      </c>
      <c r="E42" s="34" t="s">
        <v>40</v>
      </c>
      <c r="F42" s="34"/>
      <c r="G42" s="34">
        <v>48000</v>
      </c>
      <c r="H42" s="34"/>
      <c r="I42" s="35">
        <f t="shared" si="1"/>
        <v>48000</v>
      </c>
    </row>
    <row r="43" spans="1:9" ht="15.75">
      <c r="A43" s="32">
        <v>38</v>
      </c>
      <c r="B43" s="6">
        <v>559</v>
      </c>
      <c r="C43" s="6" t="s">
        <v>65</v>
      </c>
      <c r="D43" s="6" t="s">
        <v>44</v>
      </c>
      <c r="E43" s="34" t="s">
        <v>45</v>
      </c>
      <c r="F43" s="34"/>
      <c r="G43" s="34">
        <v>50000</v>
      </c>
      <c r="H43" s="34"/>
      <c r="I43" s="35">
        <f t="shared" si="1"/>
        <v>50000</v>
      </c>
    </row>
    <row r="44" spans="1:9" ht="15.75">
      <c r="A44" s="32">
        <v>39</v>
      </c>
      <c r="B44" s="6">
        <v>559</v>
      </c>
      <c r="C44" s="6" t="s">
        <v>67</v>
      </c>
      <c r="D44" s="6" t="s">
        <v>44</v>
      </c>
      <c r="E44" s="34" t="s">
        <v>40</v>
      </c>
      <c r="F44" s="34"/>
      <c r="G44" s="34">
        <v>75000</v>
      </c>
      <c r="H44" s="34"/>
      <c r="I44" s="35">
        <f t="shared" si="1"/>
        <v>75000</v>
      </c>
    </row>
    <row r="45" spans="1:9" ht="15.75">
      <c r="A45" s="32">
        <v>40</v>
      </c>
      <c r="B45" s="6">
        <v>559</v>
      </c>
      <c r="C45" s="6" t="s">
        <v>70</v>
      </c>
      <c r="D45" s="6" t="s">
        <v>44</v>
      </c>
      <c r="E45" s="34" t="s">
        <v>40</v>
      </c>
      <c r="F45" s="34"/>
      <c r="G45" s="34">
        <v>22500</v>
      </c>
      <c r="H45" s="34"/>
      <c r="I45" s="35">
        <f t="shared" si="1"/>
        <v>22500</v>
      </c>
    </row>
    <row r="46" spans="1:9" ht="15.75">
      <c r="A46" s="32">
        <v>41</v>
      </c>
      <c r="B46" s="6">
        <v>559</v>
      </c>
      <c r="C46" s="6" t="s">
        <v>71</v>
      </c>
      <c r="D46" s="6" t="s">
        <v>44</v>
      </c>
      <c r="E46" s="34" t="s">
        <v>40</v>
      </c>
      <c r="F46" s="34"/>
      <c r="G46" s="34">
        <v>15000</v>
      </c>
      <c r="H46" s="34"/>
      <c r="I46" s="35">
        <f t="shared" si="1"/>
        <v>15000</v>
      </c>
    </row>
    <row r="47" spans="1:9" ht="15.75">
      <c r="A47" s="32">
        <v>42</v>
      </c>
      <c r="B47" s="6">
        <v>559</v>
      </c>
      <c r="C47" s="6" t="s">
        <v>72</v>
      </c>
      <c r="D47" s="6" t="s">
        <v>44</v>
      </c>
      <c r="E47" s="34" t="s">
        <v>40</v>
      </c>
      <c r="F47" s="34"/>
      <c r="G47" s="34">
        <v>12000</v>
      </c>
      <c r="H47" s="34"/>
      <c r="I47" s="35">
        <f t="shared" si="1"/>
        <v>12000</v>
      </c>
    </row>
    <row r="48" spans="1:15" ht="15.75">
      <c r="A48" s="32">
        <v>43</v>
      </c>
      <c r="B48" s="6">
        <v>559</v>
      </c>
      <c r="C48" s="6" t="s">
        <v>76</v>
      </c>
      <c r="D48" s="6" t="s">
        <v>44</v>
      </c>
      <c r="E48" s="34" t="s">
        <v>40</v>
      </c>
      <c r="F48" s="34"/>
      <c r="G48" s="34">
        <v>25000</v>
      </c>
      <c r="H48" s="34"/>
      <c r="I48" s="35">
        <f t="shared" si="1"/>
        <v>25000</v>
      </c>
      <c r="O48" s="13" t="s">
        <v>38</v>
      </c>
    </row>
    <row r="49" spans="1:9" ht="15.75">
      <c r="A49" s="32">
        <v>44</v>
      </c>
      <c r="B49" s="6">
        <v>559</v>
      </c>
      <c r="C49" s="6" t="s">
        <v>54</v>
      </c>
      <c r="D49" s="6" t="s">
        <v>41</v>
      </c>
      <c r="E49" s="34" t="s">
        <v>55</v>
      </c>
      <c r="F49" s="39"/>
      <c r="G49" s="39">
        <v>10000</v>
      </c>
      <c r="H49" s="39"/>
      <c r="I49" s="35">
        <f t="shared" si="0"/>
        <v>10000</v>
      </c>
    </row>
    <row r="50" spans="1:9" ht="15.75">
      <c r="A50" s="32">
        <v>45</v>
      </c>
      <c r="B50" s="6">
        <v>559</v>
      </c>
      <c r="C50" s="6" t="s">
        <v>56</v>
      </c>
      <c r="D50" s="6" t="s">
        <v>44</v>
      </c>
      <c r="E50" s="34" t="s">
        <v>40</v>
      </c>
      <c r="F50" s="39"/>
      <c r="G50" s="39">
        <v>3000</v>
      </c>
      <c r="H50" s="39"/>
      <c r="I50" s="35">
        <f t="shared" si="0"/>
        <v>3000</v>
      </c>
    </row>
    <row r="51" spans="1:9" ht="15.75">
      <c r="A51" s="32">
        <v>46</v>
      </c>
      <c r="B51" s="6">
        <v>559</v>
      </c>
      <c r="C51" s="6" t="s">
        <v>46</v>
      </c>
      <c r="D51" s="7" t="s">
        <v>57</v>
      </c>
      <c r="E51" s="34" t="s">
        <v>47</v>
      </c>
      <c r="F51" s="34"/>
      <c r="G51" s="34">
        <v>12000</v>
      </c>
      <c r="H51" s="34"/>
      <c r="I51" s="35">
        <f t="shared" si="0"/>
        <v>12000</v>
      </c>
    </row>
    <row r="52" spans="1:9" ht="15.75">
      <c r="A52" s="32">
        <v>47</v>
      </c>
      <c r="B52" s="6">
        <v>559</v>
      </c>
      <c r="C52" s="6" t="s">
        <v>101</v>
      </c>
      <c r="D52" s="6" t="s">
        <v>44</v>
      </c>
      <c r="E52" s="34" t="s">
        <v>45</v>
      </c>
      <c r="F52" s="34"/>
      <c r="G52" s="34"/>
      <c r="H52" s="34">
        <v>200000</v>
      </c>
      <c r="I52" s="35">
        <f>F52+G52+H52</f>
        <v>200000</v>
      </c>
    </row>
    <row r="53" spans="1:9" ht="15.75">
      <c r="A53" s="32">
        <v>48</v>
      </c>
      <c r="B53" s="6">
        <v>559</v>
      </c>
      <c r="C53" s="6" t="s">
        <v>77</v>
      </c>
      <c r="D53" s="6" t="s">
        <v>44</v>
      </c>
      <c r="E53" s="34" t="s">
        <v>45</v>
      </c>
      <c r="F53" s="34"/>
      <c r="G53" s="34"/>
      <c r="H53" s="34">
        <v>40000</v>
      </c>
      <c r="I53" s="35">
        <f>F53+G53+H53</f>
        <v>40000</v>
      </c>
    </row>
    <row r="54" spans="1:9" ht="15.75">
      <c r="A54" s="32">
        <v>49</v>
      </c>
      <c r="B54" s="6">
        <v>559</v>
      </c>
      <c r="C54" s="6" t="s">
        <v>78</v>
      </c>
      <c r="D54" s="6" t="s">
        <v>44</v>
      </c>
      <c r="E54" s="34" t="s">
        <v>40</v>
      </c>
      <c r="F54" s="34"/>
      <c r="G54" s="34"/>
      <c r="H54" s="34">
        <v>60000</v>
      </c>
      <c r="I54" s="35">
        <f>F54+G54+H54</f>
        <v>60000</v>
      </c>
    </row>
    <row r="55" spans="1:9" ht="15.75">
      <c r="A55" s="32">
        <v>50</v>
      </c>
      <c r="B55" s="6">
        <v>559</v>
      </c>
      <c r="C55" s="6" t="s">
        <v>54</v>
      </c>
      <c r="D55" s="6" t="s">
        <v>41</v>
      </c>
      <c r="E55" s="34" t="s">
        <v>55</v>
      </c>
      <c r="F55" s="39"/>
      <c r="G55" s="39"/>
      <c r="H55" s="39">
        <v>10000</v>
      </c>
      <c r="I55" s="35">
        <f t="shared" si="0"/>
        <v>10000</v>
      </c>
    </row>
    <row r="56" spans="1:9" ht="15.75">
      <c r="A56" s="32">
        <v>51</v>
      </c>
      <c r="B56" s="6">
        <v>559</v>
      </c>
      <c r="C56" s="6" t="s">
        <v>46</v>
      </c>
      <c r="D56" s="7" t="s">
        <v>57</v>
      </c>
      <c r="E56" s="34" t="s">
        <v>47</v>
      </c>
      <c r="F56" s="39"/>
      <c r="G56" s="39"/>
      <c r="H56" s="39">
        <v>12000</v>
      </c>
      <c r="I56" s="35">
        <f t="shared" si="0"/>
        <v>12000</v>
      </c>
    </row>
    <row r="57" spans="1:9" ht="15.75">
      <c r="A57" s="32">
        <v>52</v>
      </c>
      <c r="B57" s="6">
        <v>559</v>
      </c>
      <c r="C57" s="6" t="s">
        <v>56</v>
      </c>
      <c r="D57" s="6" t="s">
        <v>44</v>
      </c>
      <c r="E57" s="34" t="s">
        <v>40</v>
      </c>
      <c r="F57" s="39"/>
      <c r="G57" s="39"/>
      <c r="H57" s="39">
        <v>3000</v>
      </c>
      <c r="I57" s="35">
        <f t="shared" si="0"/>
        <v>3000</v>
      </c>
    </row>
    <row r="58" spans="1:13" s="44" customFormat="1" ht="16.5" thickBot="1">
      <c r="A58" s="40"/>
      <c r="B58" s="41"/>
      <c r="C58" s="41" t="s">
        <v>58</v>
      </c>
      <c r="D58" s="41"/>
      <c r="E58" s="42"/>
      <c r="F58" s="42">
        <f>SUM(F8:F57)</f>
        <v>839300</v>
      </c>
      <c r="G58" s="42">
        <f>SUM(G8:G57)</f>
        <v>545900</v>
      </c>
      <c r="H58" s="42">
        <f>SUM(H8:H57)</f>
        <v>325000</v>
      </c>
      <c r="I58" s="43">
        <f>SUM(I8:I57)</f>
        <v>1710200</v>
      </c>
      <c r="M58" s="44" t="s">
        <v>38</v>
      </c>
    </row>
    <row r="59" spans="1:9" s="44" customFormat="1" ht="15.75" customHeight="1">
      <c r="A59" s="45"/>
      <c r="B59" s="45"/>
      <c r="C59" s="45"/>
      <c r="D59" s="45"/>
      <c r="E59" s="46"/>
      <c r="F59" s="46"/>
      <c r="G59" s="46"/>
      <c r="H59" s="46"/>
      <c r="I59" s="46"/>
    </row>
    <row r="60" ht="15.75">
      <c r="J60" s="13" t="s">
        <v>38</v>
      </c>
    </row>
  </sheetData>
  <sheetProtection/>
  <mergeCells count="7">
    <mergeCell ref="A1:I2"/>
    <mergeCell ref="A5:A6"/>
    <mergeCell ref="B5:B6"/>
    <mergeCell ref="C5:C6"/>
    <mergeCell ref="D5:D6"/>
    <mergeCell ref="E5:E6"/>
    <mergeCell ref="F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Nikica Sikic</dc:creator>
  <cp:keywords/>
  <dc:description/>
  <cp:lastModifiedBy>Windows korisnik</cp:lastModifiedBy>
  <cp:lastPrinted>2020-07-17T12:38:18Z</cp:lastPrinted>
  <dcterms:created xsi:type="dcterms:W3CDTF">2014-09-05T13:31:52Z</dcterms:created>
  <dcterms:modified xsi:type="dcterms:W3CDTF">2020-10-30T10:53:56Z</dcterms:modified>
  <cp:category/>
  <cp:version/>
  <cp:contentType/>
  <cp:contentStatus/>
</cp:coreProperties>
</file>